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of_joshua_willter/Desktop/Isaac/"/>
    </mc:Choice>
  </mc:AlternateContent>
  <xr:revisionPtr revIDLastSave="0" documentId="13_ncr:1_{7FE78940-62B1-7C4F-BCC2-A061D3EBA44E}" xr6:coauthVersionLast="47" xr6:coauthVersionMax="47" xr10:uidLastSave="{00000000-0000-0000-0000-000000000000}"/>
  <bookViews>
    <workbookView xWindow="960" yWindow="760" windowWidth="21540" windowHeight="12180" xr2:uid="{00000000-000D-0000-FFFF-FFFF00000000}"/>
  </bookViews>
  <sheets>
    <sheet name="Federal Categor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<sst xmlns="http://schemas.openxmlformats.org/spreadsheetml/2006/main" count="31" uniqueCount="31">
  <si>
    <t>Federal Expenditure Category</t>
  </si>
  <si>
    <t>Total Expenditures</t>
  </si>
  <si>
    <t>Percent of Total</t>
  </si>
  <si>
    <t>Administrative Expenses</t>
  </si>
  <si>
    <t>Budgeted Personnel - Substantially Different Use</t>
  </si>
  <si>
    <t>Testing and Contact Tracing</t>
  </si>
  <si>
    <t>Economic Support</t>
  </si>
  <si>
    <t>Facilitating Distance Learning</t>
  </si>
  <si>
    <t>Food Programs</t>
  </si>
  <si>
    <t>Housing Support</t>
  </si>
  <si>
    <t>Public Employee Telework Capabilities</t>
  </si>
  <si>
    <t>Medical Expenses</t>
  </si>
  <si>
    <t>Nursing Home Assistance</t>
  </si>
  <si>
    <t>Public Health and Safety Employees</t>
  </si>
  <si>
    <t>Personal Protective Equipment</t>
  </si>
  <si>
    <t>Public Health Expenses</t>
  </si>
  <si>
    <t>Small Business Assist.</t>
  </si>
  <si>
    <t>Other</t>
  </si>
  <si>
    <t>User Defined Categories</t>
  </si>
  <si>
    <t>($482,727,798)</t>
  </si>
  <si>
    <t>(5.04%)</t>
  </si>
  <si>
    <t>Unemployment Benefits</t>
  </si>
  <si>
    <t>($6,952,966)</t>
  </si>
  <si>
    <t>(0.07%)</t>
  </si>
  <si>
    <t>Workers’ Compensation</t>
  </si>
  <si>
    <t>($1,407,268)</t>
  </si>
  <si>
    <t>(0.02%)</t>
  </si>
  <si>
    <t>Tax Anticipation Note Expenses</t>
  </si>
  <si>
    <t>($190,266)</t>
  </si>
  <si>
    <t>(0.00%)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</si>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</sst>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0" tint="-4.9989318521683403E-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1" fillId="0" borderId="0" xfId="0" applyNumberFormat="1" applyFont="1"/>
    <xf numFmtId="49" fontId="2" fillId="0" borderId="0" xfId="0" applyNumberFormat="1" applyFont="1" applyAlignment="1">
      <alignment horizontal="left" indent="1"/>
    </xf>
    <xf numFmtId="164" fontId="2" fillId="0" borderId="0" xfId="0" quotePrefix="1" applyNumberFormat="1" applyFont="1" applyAlignment="1">
      <alignment horizontal="right" vertical="center"/>
    </xf>
    <xf numFmtId="164" fontId="0" fillId="0" borderId="0" xfId="0" applyNumberFormat="1"/>
    <xf numFmtId="49" fontId="2" fillId="0" borderId="0" xfId="0" quotePrefix="1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Century Gothic"/>
        <scheme val="none"/>
      </font>
      <fill>
        <patternFill patternType="solid">
          <fgColor indexed="64"/>
          <bgColor theme="8" tint="-0.2499465926084170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numFmt numFmtId="30" formatCode="@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21" headerRowDxfId="0">
  <autoFilter ref="A1:C21" xr:uid="{00000000-000C-0000-FFFF-FFFF00000000}"/>
  <tableColumns count="3">
    <tableColumn id="1" xr3:uid="{00000000-0010-0000-0000-000001000000}" name="Federal Expenditure Category" totalsRowLabel="Total" dataDxfId="3"/>
    <tableColumn id="2" xr3:uid="{00000000-0010-0000-0000-000002000000}" name="Total Expenditures" dataDxfId="2"/>
    <tableColumn id="3" xr3:uid="{00000000-0010-0000-0000-000003000000}" name="Percent of Total" totalsRowFunction="count" dataDxfId="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CRF Expenditures by Federal Category" altTextSummary="This chart displays Coronavirus Relief Fund expenditures by the Federally-defined Expenditure Category. The total expenditure amount of $9,356,150,037 does not include remaining obligations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E11" sqref="E11"/>
    </sheetView>
  </sheetViews>
  <sheetFormatPr baseColWidth="10" defaultColWidth="8.83203125" defaultRowHeight="14" x14ac:dyDescent="0.15"/>
  <cols>
    <col min="1" max="1" width="45.6640625" customWidth="1"/>
    <col min="2" max="2" width="27.6640625" customWidth="1"/>
    <col min="3" max="3" width="12.6640625" customWidth="1"/>
    <col min="5" max="5" width="14.83203125" customWidth="1"/>
  </cols>
  <sheetData>
    <row r="1" spans="1:3" ht="33" customHeight="1" x14ac:dyDescent="0.15">
      <c r="A1" s="11" t="s">
        <v>0</v>
      </c>
      <c r="B1" s="11" t="s">
        <v>1</v>
      </c>
      <c r="C1" s="12" t="s">
        <v>2</v>
      </c>
    </row>
    <row r="2" spans="1:3" x14ac:dyDescent="0.15">
      <c r="A2" s="1" t="s">
        <v>3</v>
      </c>
      <c r="B2" s="3">
        <v>100164426</v>
      </c>
      <c r="C2" s="5">
        <f>Table1[[#This Row],[Total Expenditures]]/$B$21</f>
        <v>1.0464402520389417E-2</v>
      </c>
    </row>
    <row r="3" spans="1:3" x14ac:dyDescent="0.15">
      <c r="A3" s="1" t="s">
        <v>4</v>
      </c>
      <c r="B3" s="3">
        <v>802063561</v>
      </c>
      <c r="C3" s="5">
        <f>Table1[[#This Row],[Total Expenditures]]/$B$21</f>
        <v>8.3793381387129495E-2</v>
      </c>
    </row>
    <row r="4" spans="1:3" x14ac:dyDescent="0.15">
      <c r="A4" s="1" t="s">
        <v>5</v>
      </c>
      <c r="B4" s="3">
        <v>442670672.88</v>
      </c>
      <c r="C4" s="5">
        <f>Table1[[#This Row],[Total Expenditures]]/$B$21</f>
        <v>4.6246799287682744E-2</v>
      </c>
    </row>
    <row r="5" spans="1:3" x14ac:dyDescent="0.15">
      <c r="A5" s="1" t="s">
        <v>6</v>
      </c>
      <c r="B5" s="3">
        <v>80532607</v>
      </c>
      <c r="C5" s="5">
        <f>Table1[[#This Row],[Total Expenditures]]/$B$21</f>
        <v>8.4134223028875573E-3</v>
      </c>
    </row>
    <row r="6" spans="1:3" x14ac:dyDescent="0.15">
      <c r="A6" s="1" t="s">
        <v>7</v>
      </c>
      <c r="B6" s="3">
        <v>2802574505</v>
      </c>
      <c r="C6" s="5">
        <f>Table1[[#This Row],[Total Expenditures]]/$B$21</f>
        <v>0.29279125219268087</v>
      </c>
    </row>
    <row r="7" spans="1:3" x14ac:dyDescent="0.15">
      <c r="A7" s="1" t="s">
        <v>8</v>
      </c>
      <c r="B7" s="3">
        <v>457805562</v>
      </c>
      <c r="C7" s="5">
        <f>Table1[[#This Row],[Total Expenditures]]/$B$21</f>
        <v>4.7827975142003938E-2</v>
      </c>
    </row>
    <row r="8" spans="1:3" x14ac:dyDescent="0.15">
      <c r="A8" s="1" t="s">
        <v>9</v>
      </c>
      <c r="B8" s="3">
        <v>999137175</v>
      </c>
      <c r="C8" s="5">
        <f>Table1[[#This Row],[Total Expenditures]]/$B$21</f>
        <v>0.10438210440386052</v>
      </c>
    </row>
    <row r="9" spans="1:3" x14ac:dyDescent="0.15">
      <c r="A9" s="1" t="s">
        <v>10</v>
      </c>
      <c r="B9" s="3">
        <v>234495126</v>
      </c>
      <c r="C9" s="5">
        <f>Table1[[#This Row],[Total Expenditures]]/$B$21</f>
        <v>2.4498232411709061E-2</v>
      </c>
    </row>
    <row r="10" spans="1:3" x14ac:dyDescent="0.15">
      <c r="A10" s="1" t="s">
        <v>11</v>
      </c>
      <c r="B10" s="3">
        <v>375935447</v>
      </c>
      <c r="C10" s="5">
        <f>Table1[[#This Row],[Total Expenditures]]/$B$21</f>
        <v>3.9274820374755819E-2</v>
      </c>
    </row>
    <row r="11" spans="1:3" x14ac:dyDescent="0.15">
      <c r="A11" s="1" t="s">
        <v>12</v>
      </c>
      <c r="B11" s="3">
        <v>28323011</v>
      </c>
      <c r="C11" s="5">
        <f>Table1[[#This Row],[Total Expenditures]]/$B$21</f>
        <v>2.9589685632843057E-3</v>
      </c>
    </row>
    <row r="12" spans="1:3" x14ac:dyDescent="0.15">
      <c r="A12" s="1" t="s">
        <v>13</v>
      </c>
      <c r="B12" s="3">
        <v>753294937</v>
      </c>
      <c r="C12" s="5">
        <f>Table1[[#This Row],[Total Expenditures]]/$B$21</f>
        <v>7.8698413719651195E-2</v>
      </c>
    </row>
    <row r="13" spans="1:3" x14ac:dyDescent="0.15">
      <c r="A13" s="1" t="s">
        <v>14</v>
      </c>
      <c r="B13" s="3">
        <v>752732357</v>
      </c>
      <c r="C13" s="5">
        <f>Table1[[#This Row],[Total Expenditures]]/$B$21</f>
        <v>7.8639639723682597E-2</v>
      </c>
    </row>
    <row r="14" spans="1:3" x14ac:dyDescent="0.15">
      <c r="A14" s="1" t="s">
        <v>15</v>
      </c>
      <c r="B14" s="3">
        <v>1070023047.9399989</v>
      </c>
      <c r="C14" s="5">
        <f>Table1[[#This Row],[Total Expenditures]]/$B$21</f>
        <v>0.11178771073612591</v>
      </c>
    </row>
    <row r="15" spans="1:3" x14ac:dyDescent="0.15">
      <c r="A15" s="1" t="s">
        <v>16</v>
      </c>
      <c r="B15" s="3">
        <v>180889480</v>
      </c>
      <c r="C15" s="5">
        <f>Table1[[#This Row],[Total Expenditures]]/$B$21</f>
        <v>1.8897930193539279E-2</v>
      </c>
    </row>
    <row r="16" spans="1:3" x14ac:dyDescent="0.15">
      <c r="A16" s="1" t="s">
        <v>17</v>
      </c>
      <c r="B16" s="3">
        <v>491278298</v>
      </c>
      <c r="C16" s="5">
        <f>Table1[[#This Row],[Total Expenditures]]/$B$21</f>
        <v>5.1324947040617221E-2</v>
      </c>
    </row>
    <row r="17" spans="1:5" x14ac:dyDescent="0.15">
      <c r="A17" s="7" t="s">
        <v>18</v>
      </c>
      <c r="B17" s="8" t="s">
        <v>19</v>
      </c>
      <c r="C17" s="10" t="s">
        <v>20</v>
      </c>
      <c r="D17" s="9"/>
      <c r="E17" s="3"/>
    </row>
    <row r="18" spans="1:5" x14ac:dyDescent="0.15">
      <c r="A18" s="7" t="s">
        <v>21</v>
      </c>
      <c r="B18" s="3" t="s">
        <v>22</v>
      </c>
      <c r="C18" s="5" t="s">
        <v>23</v>
      </c>
      <c r="E18" s="3"/>
    </row>
    <row r="19" spans="1:5" x14ac:dyDescent="0.15">
      <c r="A19" s="7" t="s">
        <v>24</v>
      </c>
      <c r="B19" s="3" t="s">
        <v>25</v>
      </c>
      <c r="C19" s="5" t="s">
        <v>26</v>
      </c>
      <c r="E19" s="3"/>
    </row>
    <row r="20" spans="1:5" x14ac:dyDescent="0.15">
      <c r="A20" s="7" t="s">
        <v>27</v>
      </c>
      <c r="B20" s="3" t="s">
        <v>28</v>
      </c>
      <c r="C20" s="5" t="s">
        <v>29</v>
      </c>
      <c r="E20" s="3"/>
    </row>
    <row r="21" spans="1:5" x14ac:dyDescent="0.15">
      <c r="A21" s="2" t="s">
        <v>30</v>
      </c>
      <c r="B21" s="4">
        <v>9571920212.8199997</v>
      </c>
      <c r="C21" s="6">
        <v>1.0000000000000002</v>
      </c>
      <c r="E21" s="9"/>
    </row>
    <row r="23" spans="1:5" x14ac:dyDescent="0.15">
      <c r="B23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3" ma:contentTypeDescription="Create a new document." ma:contentTypeScope="" ma:versionID="193d68189d45165b0b2e9536fac6263c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3a38b42e56d4aab94dc739c5337cb589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54b77df-4375-49c4-a5a3-c3fcf4d5e6cc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48bccdd-9d79-4ff7-8c48-7ea1ac9c084a" xsi:nil="true"/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SharedWithUsers xmlns="c1cf9bbc-61a0-48a2-ac17-6c71eb332d2b">
      <UserInfo>
        <DisplayName>Bazos, Audrey</DisplayName>
        <AccountId>18</AccountId>
        <AccountType/>
      </UserInfo>
      <UserInfo>
        <DisplayName>Arias, Isaac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19315-31CE-4C35-9605-E97CF531C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8bccdd-9d79-4ff7-8c48-7ea1ac9c084a"/>
    <ds:schemaRef ds:uri="c1cf9bbc-61a0-48a2-ac17-6c71eb332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DDF8C-9039-4AD8-A620-875D6B06FEBC}">
  <ds:schemaRefs>
    <ds:schemaRef ds:uri="http://schemas.microsoft.com/office/2006/metadata/properties"/>
    <ds:schemaRef ds:uri="http://schemas.microsoft.com/office/infopath/2007/PartnerControls"/>
    <ds:schemaRef ds:uri="d48bccdd-9d79-4ff7-8c48-7ea1ac9c084a"/>
    <ds:schemaRef ds:uri="c1cf9bbc-61a0-48a2-ac17-6c71eb332d2b"/>
  </ds:schemaRefs>
</ds:datastoreItem>
</file>

<file path=customXml/itemProps3.xml><?xml version="1.0" encoding="utf-8"?>
<ds:datastoreItem xmlns:ds="http://schemas.openxmlformats.org/officeDocument/2006/customXml" ds:itemID="{819AAD8D-7F9A-4D88-8D8D-0C2237CEA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Federal Category</vt:lpstr>
    </vt:vector>
  </TitlesOfParts>
  <Manager/>
  <Company>State Of 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Veliquette</dc:creator>
  <cp:keywords/>
  <dc:description/>
  <cp:lastModifiedBy>Joshua Willter</cp:lastModifiedBy>
  <cp:revision/>
  <dcterms:created xsi:type="dcterms:W3CDTF">2020-09-26T01:34:03Z</dcterms:created>
  <dcterms:modified xsi:type="dcterms:W3CDTF">2023-05-30T21:45:06Z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  <property fmtid="{D5CDD505-2E9C-101B-9397-08002B2CF9AE}" pid="4" name="Order">
    <vt:r8>2532800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</Properties>
</file>